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8 Financieel Overzicht" sheetId="1" r:id="rId4"/>
    <sheet state="visible" name="Blad1" sheetId="2" r:id="rId5"/>
  </sheets>
  <definedNames/>
  <calcPr/>
</workbook>
</file>

<file path=xl/sharedStrings.xml><?xml version="1.0" encoding="utf-8"?>
<sst xmlns="http://schemas.openxmlformats.org/spreadsheetml/2006/main" count="17" uniqueCount="16">
  <si>
    <t xml:space="preserve">                   Financieel overzicht 2018 - Stichting Muziek voor kinderen</t>
  </si>
  <si>
    <t>EURO</t>
  </si>
  <si>
    <t>INKOMEN</t>
  </si>
  <si>
    <t>Donaties</t>
  </si>
  <si>
    <t>Totaal</t>
  </si>
  <si>
    <t>UITGAVEN</t>
  </si>
  <si>
    <t>Uganda - ondersteuning St Mary Kevin Orphanage</t>
  </si>
  <si>
    <t>HU2 Jazz ConneXion - bijdrage uitwisseling</t>
  </si>
  <si>
    <t>Stichting Derdewereld Hulp - bijdrage muziekinstrumenten</t>
  </si>
  <si>
    <t>Overige uitgaven (site en zakelijke rekening)</t>
  </si>
  <si>
    <t>1.1.2018</t>
  </si>
  <si>
    <t>31.12.2018</t>
  </si>
  <si>
    <t>Verandering</t>
  </si>
  <si>
    <t xml:space="preserve">Spaarrekening </t>
  </si>
  <si>
    <t>Zakelijke kwartaal spaarrekening</t>
  </si>
  <si>
    <t>Totaal - NL24 INGB 0004 2310 19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</si>
</sst>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€&quot;\ #,##0"/>
    <numFmt numFmtId="165" formatCode="&quot;€&quot;\ #,##0.00"/>
  </numFmts>
  <fonts count="7">
    <font>
      <sz val="11.0"/>
      <color rgb="FF000000"/>
      <name val="Arial"/>
    </font>
    <font>
      <b/>
      <sz val="14.0"/>
      <color rgb="FF000000"/>
      <name val="Calibri"/>
    </font>
    <font>
      <b/>
      <sz val="12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i/>
      <sz val="11.0"/>
      <color rgb="FF000000"/>
      <name val="Calibri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3" numFmtId="0" xfId="0" applyAlignment="1" applyFont="1">
      <alignment horizontal="right"/>
    </xf>
    <xf borderId="1" fillId="0" fontId="3" numFmtId="0" xfId="0" applyAlignment="1" applyBorder="1" applyFont="1">
      <alignment horizontal="left"/>
    </xf>
    <xf borderId="0" fillId="0" fontId="3" numFmtId="0" xfId="0" applyAlignment="1" applyFont="1">
      <alignment horizontal="left"/>
    </xf>
    <xf borderId="0" fillId="0" fontId="3" numFmtId="164" xfId="0" applyFont="1" applyNumberFormat="1"/>
    <xf borderId="0" fillId="0" fontId="4" numFmtId="0" xfId="0" applyAlignment="1" applyFont="1">
      <alignment horizontal="left"/>
    </xf>
    <xf borderId="0" fillId="0" fontId="4" numFmtId="164" xfId="0" applyFont="1" applyNumberFormat="1"/>
    <xf borderId="0" fillId="0" fontId="3" numFmtId="4" xfId="0" applyFont="1" applyNumberFormat="1"/>
    <xf borderId="0" fillId="0" fontId="3" numFmtId="0" xfId="0" applyFont="1"/>
    <xf borderId="1" fillId="0" fontId="3" numFmtId="0" xfId="0" applyBorder="1" applyFont="1"/>
    <xf borderId="1" fillId="0" fontId="3" numFmtId="0" xfId="0" applyAlignment="1" applyBorder="1" applyFont="1">
      <alignment horizontal="right"/>
    </xf>
    <xf borderId="1" fillId="0" fontId="5" numFmtId="3" xfId="0" applyAlignment="1" applyBorder="1" applyFont="1" applyNumberFormat="1">
      <alignment horizontal="right"/>
    </xf>
    <xf borderId="0" fillId="0" fontId="6" numFmtId="0" xfId="0" applyFont="1"/>
    <xf borderId="0" fillId="0" fontId="3" numFmtId="165" xfId="0" applyFont="1" applyNumberFormat="1"/>
    <xf borderId="0" fillId="0" fontId="5" numFmtId="165" xfId="0" applyFont="1" applyNumberFormat="1"/>
    <xf borderId="1" fillId="0" fontId="3" numFmtId="165" xfId="0" applyBorder="1" applyFont="1" applyNumberFormat="1"/>
    <xf borderId="0" fillId="0" fontId="4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47.0"/>
    <col customWidth="1" min="3" max="3" width="16.38"/>
    <col customWidth="1" min="4" max="4" width="14.5"/>
    <col customWidth="1" min="5" max="5" width="12.5"/>
    <col customWidth="1" min="6" max="6" width="7.63"/>
    <col customWidth="1" min="7" max="7" width="21.5"/>
    <col customWidth="1" min="8" max="8" width="28.38"/>
    <col customWidth="1" min="9" max="9" width="10.75"/>
    <col customWidth="1" min="10" max="10" width="12.38"/>
    <col customWidth="1" min="11" max="26" width="7.63"/>
  </cols>
  <sheetData>
    <row r="1">
      <c r="B1" s="1" t="s">
        <v>0</v>
      </c>
    </row>
    <row r="3">
      <c r="G3" s="2"/>
    </row>
    <row r="4">
      <c r="C4" s="3" t="s">
        <v>1</v>
      </c>
    </row>
    <row r="5">
      <c r="B5" s="4" t="s">
        <v>2</v>
      </c>
    </row>
    <row r="6">
      <c r="B6" s="5" t="s">
        <v>3</v>
      </c>
      <c r="C6" s="6">
        <v>25.0</v>
      </c>
    </row>
    <row r="7">
      <c r="B7" s="7" t="s">
        <v>4</v>
      </c>
      <c r="C7" s="8">
        <f>SUM(C6)</f>
        <v>25</v>
      </c>
    </row>
    <row r="8">
      <c r="I8" s="9"/>
    </row>
    <row r="9">
      <c r="H9" s="10"/>
      <c r="I9" s="9"/>
      <c r="J9" s="10"/>
    </row>
    <row r="10">
      <c r="C10" s="3"/>
      <c r="H10" s="10"/>
      <c r="I10" s="10"/>
      <c r="J10" s="9"/>
    </row>
    <row r="11">
      <c r="B11" s="4" t="s">
        <v>5</v>
      </c>
      <c r="H11" s="10"/>
      <c r="I11" s="10"/>
      <c r="J11" s="10"/>
    </row>
    <row r="12">
      <c r="B12" s="5" t="s">
        <v>6</v>
      </c>
      <c r="C12" s="6">
        <v>1111.66</v>
      </c>
      <c r="H12" s="10"/>
      <c r="I12" s="10"/>
      <c r="J12" s="10"/>
    </row>
    <row r="13">
      <c r="B13" s="5" t="s">
        <v>7</v>
      </c>
      <c r="C13" s="6">
        <v>300.0</v>
      </c>
      <c r="H13" s="10"/>
      <c r="I13" s="9"/>
      <c r="J13" s="10"/>
    </row>
    <row r="14">
      <c r="B14" s="5" t="s">
        <v>8</v>
      </c>
      <c r="C14" s="6">
        <v>235.0</v>
      </c>
      <c r="H14" s="10"/>
      <c r="I14" s="9"/>
      <c r="J14" s="10"/>
    </row>
    <row r="15">
      <c r="B15" s="5" t="s">
        <v>9</v>
      </c>
      <c r="C15" s="6">
        <v>156.44</v>
      </c>
      <c r="H15" s="10"/>
      <c r="I15" s="9"/>
      <c r="J15" s="10"/>
    </row>
    <row r="16">
      <c r="B16" s="7" t="s">
        <v>4</v>
      </c>
      <c r="C16" s="8">
        <f>SUM(C12:C15)</f>
        <v>1803.1</v>
      </c>
      <c r="H16" s="10"/>
      <c r="I16" s="9"/>
      <c r="J16" s="10"/>
    </row>
    <row r="17">
      <c r="G17" s="10"/>
      <c r="H17" s="10"/>
      <c r="I17" s="9"/>
      <c r="J17" s="10"/>
    </row>
    <row r="18">
      <c r="H18" s="10"/>
      <c r="I18" s="10"/>
      <c r="J18" s="9"/>
    </row>
    <row r="19">
      <c r="B19" s="11"/>
      <c r="C19" s="12" t="s">
        <v>10</v>
      </c>
      <c r="D19" s="12" t="s">
        <v>11</v>
      </c>
      <c r="E19" s="13" t="s">
        <v>12</v>
      </c>
    </row>
    <row r="20">
      <c r="B20" s="14" t="s">
        <v>13</v>
      </c>
      <c r="C20" s="15">
        <v>811.49</v>
      </c>
      <c r="D20" s="15">
        <f t="shared" ref="D20:D21" si="1">C20+E20</f>
        <v>35.56</v>
      </c>
      <c r="E20" s="16">
        <f>C7-C16+1002.17</f>
        <v>-775.93</v>
      </c>
      <c r="J20" s="9"/>
    </row>
    <row r="21" ht="15.75" customHeight="1">
      <c r="B21" s="11" t="s">
        <v>14</v>
      </c>
      <c r="C21" s="17">
        <v>1002.17</v>
      </c>
      <c r="D21" s="17">
        <f t="shared" si="1"/>
        <v>0</v>
      </c>
      <c r="E21" s="17">
        <v>-1002.17</v>
      </c>
    </row>
    <row r="22" ht="15.75" customHeight="1">
      <c r="B22" s="14" t="s">
        <v>15</v>
      </c>
      <c r="C22" s="18">
        <f t="shared" ref="C22:D22" si="2">SUM(C20:C21)</f>
        <v>1813.66</v>
      </c>
      <c r="D22" s="18">
        <f t="shared" si="2"/>
        <v>35.56</v>
      </c>
      <c r="E22" s="16">
        <f>D22-C22</f>
        <v>-1778.1</v>
      </c>
    </row>
    <row r="23" ht="15.75" customHeight="1">
      <c r="D23" s="15"/>
      <c r="G23" s="6"/>
    </row>
    <row r="24" ht="15.75" customHeight="1">
      <c r="D24" s="15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